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9.11\f_事業別フォルダ\2000_観光振興\2600_マーケティング\2600_雑件\20201126_秋の連休の速報\"/>
    </mc:Choice>
  </mc:AlternateContent>
  <bookViews>
    <workbookView xWindow="930" yWindow="0" windowWidth="27870" windowHeight="12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 s="1"/>
  <c r="C7" i="1"/>
  <c r="M3" i="1"/>
  <c r="L3" i="1"/>
  <c r="K3" i="1"/>
  <c r="J3" i="1"/>
  <c r="H3" i="1"/>
  <c r="G3" i="1"/>
  <c r="F3" i="1"/>
  <c r="E3" i="1"/>
  <c r="D3" i="1"/>
  <c r="C3" i="1"/>
  <c r="E6" i="1" l="1"/>
  <c r="E7" i="1" s="1"/>
  <c r="F6" i="1" l="1"/>
  <c r="F7" i="1"/>
  <c r="G6" i="1"/>
  <c r="H6" i="1" l="1"/>
  <c r="I6" i="1" l="1"/>
  <c r="H7" i="1"/>
  <c r="I7" i="1" l="1"/>
  <c r="J6" i="1"/>
  <c r="J7" i="1" l="1"/>
  <c r="K6" i="1"/>
  <c r="L6" i="1" l="1"/>
  <c r="K7" i="1"/>
  <c r="M6" i="1" l="1"/>
  <c r="M7" i="1" s="1"/>
  <c r="L7" i="1"/>
</calcChain>
</file>

<file path=xl/sharedStrings.xml><?xml version="1.0" encoding="utf-8"?>
<sst xmlns="http://schemas.openxmlformats.org/spreadsheetml/2006/main" count="111" uniqueCount="96">
  <si>
    <t>曜日</t>
  </si>
  <si>
    <t>降水量(mm)</t>
  </si>
  <si>
    <t>秋の特別公開（金戒光明寺）</t>
  </si>
  <si>
    <t>本年拝観者数</t>
  </si>
  <si>
    <t>予約なし</t>
  </si>
  <si>
    <t>予約</t>
  </si>
  <si>
    <t>予約客の割合</t>
  </si>
  <si>
    <t>予約定員</t>
  </si>
  <si>
    <t>定員稼働率（予約なしは含まない）</t>
  </si>
  <si>
    <t>前年拝観者数</t>
  </si>
  <si>
    <t>前年比</t>
  </si>
  <si>
    <t>▲54.7%</t>
  </si>
  <si>
    <t>▲55.6%</t>
  </si>
  <si>
    <t>▲54.1%</t>
  </si>
  <si>
    <t>▲71.1%</t>
  </si>
  <si>
    <t>▲52.2%</t>
  </si>
  <si>
    <t>▲39.7%</t>
  </si>
  <si>
    <t>▲27.6%</t>
  </si>
  <si>
    <t>秋の特別公開（浄住寺）</t>
  </si>
  <si>
    <t>全体</t>
  </si>
  <si>
    <t>▲52.7%</t>
  </si>
  <si>
    <t>▲9.9%</t>
  </si>
  <si>
    <t>▲57.6%</t>
  </si>
  <si>
    <t>▲53.2%</t>
  </si>
  <si>
    <t>▲49.2%</t>
  </si>
  <si>
    <t>▲63.9%</t>
  </si>
  <si>
    <t>京都総合観光案内所</t>
  </si>
  <si>
    <t>来所者数</t>
  </si>
  <si>
    <t>前年伸び率（外国人含む）</t>
  </si>
  <si>
    <t>▲45.4%</t>
  </si>
  <si>
    <t>▲44.9%</t>
  </si>
  <si>
    <t>▲54.0%</t>
  </si>
  <si>
    <t>▲46.7%</t>
  </si>
  <si>
    <t>▲40.4%</t>
  </si>
  <si>
    <t>▲45.8%</t>
  </si>
  <si>
    <t>▲35.8%</t>
  </si>
  <si>
    <t>外国人比率</t>
  </si>
  <si>
    <t>推定日本人来所者数</t>
  </si>
  <si>
    <t>前年伸び率（外国人除く）</t>
  </si>
  <si>
    <t>▲1.1%</t>
  </si>
  <si>
    <t>▲6.0%</t>
  </si>
  <si>
    <t>▲25.3%</t>
  </si>
  <si>
    <t>▲20.4%</t>
  </si>
  <si>
    <t>▲19.3%</t>
  </si>
  <si>
    <t>▲20.6%</t>
  </si>
  <si>
    <t>▲0.8%</t>
  </si>
  <si>
    <t>KDDIデータ（日本人　前年伸び率）</t>
  </si>
  <si>
    <t>京都駅</t>
  </si>
  <si>
    <t>▲14.6%</t>
  </si>
  <si>
    <t>▲21.7%</t>
  </si>
  <si>
    <t>▲26.4%</t>
  </si>
  <si>
    <t>▲33.8%</t>
  </si>
  <si>
    <t>▲31.0%</t>
  </si>
  <si>
    <t>祇園・清水</t>
  </si>
  <si>
    <t>▲11.7%</t>
  </si>
  <si>
    <t>▲7.7%</t>
  </si>
  <si>
    <t>▲13.5%</t>
  </si>
  <si>
    <t>嵯峨・嵐山</t>
  </si>
  <si>
    <t>▲28.6%</t>
  </si>
  <si>
    <t>▲15.2%</t>
  </si>
  <si>
    <t>▲32.9%</t>
  </si>
  <si>
    <t>▲2.8%</t>
  </si>
  <si>
    <t>伏見稲荷</t>
  </si>
  <si>
    <t>▲32.4%</t>
  </si>
  <si>
    <t>▲22.5%</t>
  </si>
  <si>
    <t>▲28.3%</t>
  </si>
  <si>
    <t>▲43.2%</t>
  </si>
  <si>
    <t>KDDIデータ（外国人分も考慮した場合※の前年伸び率）</t>
  </si>
  <si>
    <t>▲31.7%</t>
  </si>
  <si>
    <t>▲36.3%</t>
  </si>
  <si>
    <t>▲37.3%</t>
  </si>
  <si>
    <t>▲41.1%</t>
  </si>
  <si>
    <t>▲47.0%</t>
  </si>
  <si>
    <t>▲44.8%</t>
  </si>
  <si>
    <t>▲29.4%</t>
  </si>
  <si>
    <t>▲13.6%</t>
  </si>
  <si>
    <t>▲19.6%</t>
  </si>
  <si>
    <t>▲26.2%</t>
  </si>
  <si>
    <t>▲30.8%</t>
  </si>
  <si>
    <t>▲42.9%</t>
  </si>
  <si>
    <t>▲3.9%</t>
  </si>
  <si>
    <t>▲32.1%</t>
  </si>
  <si>
    <t>▲19.5%</t>
  </si>
  <si>
    <t>▲46.3%</t>
  </si>
  <si>
    <t>▲10.3%</t>
  </si>
  <si>
    <t>▲22.2%</t>
  </si>
  <si>
    <t>▲9.2%</t>
  </si>
  <si>
    <t>▲45.9%</t>
  </si>
  <si>
    <t>▲38.0%</t>
  </si>
  <si>
    <t>▲42.7%</t>
  </si>
  <si>
    <t>▲54.6%</t>
  </si>
  <si>
    <t>※昨年までの実績から日本人：外国人＝４：１として、昨年値は日本人客数をもとに外国人客数を推定して加算</t>
  </si>
  <si>
    <t>　たとえば、昨年日本人が10,000人だった場合、外国人が2,500人いたとして、合計12,500人として今年の値と比較</t>
  </si>
  <si>
    <t>▲20.4%</t>
    <phoneticPr fontId="2"/>
  </si>
  <si>
    <t>日付</t>
    <phoneticPr fontId="2"/>
  </si>
  <si>
    <t>祝</t>
    <rPh sb="0" eb="1">
      <t>シュク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</si>
</sst>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#,##0.0;[Red]\-#,##0.0"/>
    <numFmt numFmtId="182" formatCode="0.0%"/>
  </numFmts>
  <fonts count="4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82" fontId="0" fillId="0" borderId="4" xfId="2" applyNumberFormat="1" applyFont="1" applyBorder="1">
      <alignment vertical="center"/>
    </xf>
    <xf numFmtId="10" fontId="0" fillId="0" borderId="4" xfId="0" applyNumberFormat="1" applyBorder="1">
      <alignment vertical="center"/>
    </xf>
    <xf numFmtId="3" fontId="0" fillId="0" borderId="2" xfId="0" applyNumberFormat="1" applyBorder="1">
      <alignment vertical="center"/>
    </xf>
    <xf numFmtId="0" fontId="0" fillId="0" borderId="4" xfId="0" applyBorder="1" applyAlignment="1">
      <alignment horizontal="right" vertical="center"/>
    </xf>
    <xf numFmtId="182" fontId="0" fillId="0" borderId="2" xfId="2" applyNumberFormat="1" applyFont="1" applyBorder="1">
      <alignment vertical="center"/>
    </xf>
    <xf numFmtId="3" fontId="0" fillId="0" borderId="4" xfId="0" applyNumberFormat="1" applyBorder="1">
      <alignment vertical="center"/>
    </xf>
    <xf numFmtId="182" fontId="0" fillId="0" borderId="2" xfId="2" applyNumberFormat="1" applyFont="1" applyBorder="1" applyAlignment="1">
      <alignment horizontal="right" vertical="center"/>
    </xf>
    <xf numFmtId="182" fontId="0" fillId="0" borderId="3" xfId="2" applyNumberFormat="1" applyFont="1" applyBorder="1" applyAlignment="1">
      <alignment horizontal="right" vertical="center"/>
    </xf>
    <xf numFmtId="182" fontId="0" fillId="0" borderId="4" xfId="2" applyNumberFormat="1" applyFont="1" applyBorder="1" applyAlignment="1">
      <alignment horizontal="right" vertical="center"/>
    </xf>
    <xf numFmtId="14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82" fontId="0" fillId="0" borderId="8" xfId="2" applyNumberFormat="1" applyFont="1" applyBorder="1">
      <alignment vertical="center"/>
    </xf>
    <xf numFmtId="10" fontId="0" fillId="0" borderId="8" xfId="0" applyNumberFormat="1" applyBorder="1">
      <alignment vertical="center"/>
    </xf>
    <xf numFmtId="3" fontId="0" fillId="0" borderId="5" xfId="0" applyNumberFormat="1" applyBorder="1">
      <alignment vertical="center"/>
    </xf>
    <xf numFmtId="0" fontId="0" fillId="0" borderId="5" xfId="0" applyBorder="1" applyAlignment="1">
      <alignment horizontal="right" vertical="center"/>
    </xf>
    <xf numFmtId="3" fontId="0" fillId="0" borderId="6" xfId="0" applyNumberFormat="1" applyBorder="1">
      <alignment vertical="center"/>
    </xf>
    <xf numFmtId="0" fontId="0" fillId="0" borderId="8" xfId="0" applyBorder="1" applyAlignment="1">
      <alignment horizontal="right" vertical="center"/>
    </xf>
    <xf numFmtId="182" fontId="0" fillId="0" borderId="6" xfId="2" applyNumberFormat="1" applyFont="1" applyBorder="1">
      <alignment vertical="center"/>
    </xf>
    <xf numFmtId="3" fontId="0" fillId="0" borderId="8" xfId="0" applyNumberFormat="1" applyBorder="1">
      <alignment vertical="center"/>
    </xf>
    <xf numFmtId="182" fontId="0" fillId="0" borderId="6" xfId="2" applyNumberFormat="1" applyFont="1" applyBorder="1" applyAlignment="1">
      <alignment horizontal="right" vertical="center"/>
    </xf>
    <xf numFmtId="182" fontId="0" fillId="0" borderId="7" xfId="2" applyNumberFormat="1" applyFont="1" applyBorder="1" applyAlignment="1">
      <alignment horizontal="right" vertical="center"/>
    </xf>
    <xf numFmtId="182" fontId="0" fillId="0" borderId="8" xfId="2" applyNumberFormat="1" applyFont="1" applyBorder="1" applyAlignment="1">
      <alignment horizontal="right" vertical="center"/>
    </xf>
    <xf numFmtId="14" fontId="0" fillId="0" borderId="9" xfId="0" applyNumberForma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82" fontId="0" fillId="0" borderId="12" xfId="2" applyNumberFormat="1" applyFont="1" applyBorder="1">
      <alignment vertical="center"/>
    </xf>
    <xf numFmtId="10" fontId="0" fillId="0" borderId="12" xfId="0" applyNumberFormat="1" applyBorder="1">
      <alignment vertical="center"/>
    </xf>
    <xf numFmtId="3" fontId="0" fillId="0" borderId="9" xfId="0" applyNumberFormat="1" applyBorder="1">
      <alignment vertical="center"/>
    </xf>
    <xf numFmtId="0" fontId="0" fillId="0" borderId="9" xfId="0" applyBorder="1" applyAlignment="1">
      <alignment horizontal="right" vertical="center"/>
    </xf>
    <xf numFmtId="182" fontId="0" fillId="0" borderId="9" xfId="2" applyNumberFormat="1" applyFont="1" applyBorder="1" applyAlignment="1">
      <alignment horizontal="right"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right" vertical="center"/>
    </xf>
    <xf numFmtId="182" fontId="0" fillId="0" borderId="10" xfId="2" applyNumberFormat="1" applyFont="1" applyBorder="1">
      <alignment vertical="center"/>
    </xf>
    <xf numFmtId="3" fontId="0" fillId="0" borderId="12" xfId="0" applyNumberFormat="1" applyBorder="1">
      <alignment vertical="center"/>
    </xf>
    <xf numFmtId="182" fontId="0" fillId="0" borderId="10" xfId="2" applyNumberFormat="1" applyFont="1" applyBorder="1" applyAlignment="1">
      <alignment horizontal="right" vertical="center"/>
    </xf>
    <xf numFmtId="182" fontId="0" fillId="0" borderId="11" xfId="2" applyNumberFormat="1" applyFont="1" applyBorder="1" applyAlignment="1">
      <alignment horizontal="right" vertical="center"/>
    </xf>
    <xf numFmtId="182" fontId="0" fillId="0" borderId="12" xfId="2" applyNumberFormat="1" applyFont="1" applyBorder="1" applyAlignment="1">
      <alignment horizontal="right" vertical="center"/>
    </xf>
    <xf numFmtId="14" fontId="0" fillId="0" borderId="13" xfId="0" applyNumberFormat="1" applyBorder="1">
      <alignment vertical="center"/>
    </xf>
    <xf numFmtId="14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3" fontId="0" fillId="0" borderId="15" xfId="0" applyNumberFormat="1" applyBorder="1">
      <alignment vertical="center"/>
    </xf>
    <xf numFmtId="3" fontId="0" fillId="0" borderId="16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182" fontId="0" fillId="0" borderId="23" xfId="2" applyNumberFormat="1" applyFont="1" applyBorder="1">
      <alignment vertical="center"/>
    </xf>
    <xf numFmtId="182" fontId="0" fillId="0" borderId="24" xfId="2" applyNumberFormat="1" applyFont="1" applyBorder="1">
      <alignment vertical="center"/>
    </xf>
    <xf numFmtId="10" fontId="0" fillId="0" borderId="23" xfId="0" applyNumberFormat="1" applyBorder="1">
      <alignment vertical="center"/>
    </xf>
    <xf numFmtId="10" fontId="0" fillId="0" borderId="24" xfId="0" applyNumberFormat="1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3" fontId="0" fillId="0" borderId="19" xfId="0" applyNumberFormat="1" applyBorder="1">
      <alignment vertical="center"/>
    </xf>
    <xf numFmtId="3" fontId="0" fillId="0" borderId="20" xfId="0" applyNumberFormat="1" applyBorder="1">
      <alignment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182" fontId="0" fillId="0" borderId="19" xfId="2" applyNumberFormat="1" applyFont="1" applyBorder="1">
      <alignment vertical="center"/>
    </xf>
    <xf numFmtId="182" fontId="0" fillId="0" borderId="20" xfId="2" applyNumberFormat="1" applyFon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  <xf numFmtId="182" fontId="0" fillId="0" borderId="19" xfId="2" applyNumberFormat="1" applyFont="1" applyBorder="1" applyAlignment="1">
      <alignment horizontal="right" vertical="center"/>
    </xf>
    <xf numFmtId="182" fontId="0" fillId="0" borderId="20" xfId="2" applyNumberFormat="1" applyFont="1" applyBorder="1" applyAlignment="1">
      <alignment horizontal="right" vertical="center"/>
    </xf>
    <xf numFmtId="182" fontId="0" fillId="0" borderId="21" xfId="2" applyNumberFormat="1" applyFont="1" applyBorder="1" applyAlignment="1">
      <alignment horizontal="right" vertical="center"/>
    </xf>
    <xf numFmtId="182" fontId="0" fillId="0" borderId="22" xfId="2" applyNumberFormat="1" applyFont="1" applyBorder="1" applyAlignment="1">
      <alignment horizontal="right" vertical="center"/>
    </xf>
    <xf numFmtId="182" fontId="0" fillId="0" borderId="23" xfId="2" applyNumberFormat="1" applyFont="1" applyBorder="1" applyAlignment="1">
      <alignment horizontal="right" vertical="center"/>
    </xf>
    <xf numFmtId="182" fontId="0" fillId="0" borderId="24" xfId="2" applyNumberFormat="1" applyFont="1" applyBorder="1" applyAlignment="1">
      <alignment horizontal="right" vertical="center"/>
    </xf>
    <xf numFmtId="181" fontId="0" fillId="0" borderId="1" xfId="1" applyNumberFormat="1" applyFont="1" applyBorder="1">
      <alignment vertical="center"/>
    </xf>
    <xf numFmtId="181" fontId="0" fillId="0" borderId="5" xfId="1" applyNumberFormat="1" applyFont="1" applyBorder="1">
      <alignment vertical="center"/>
    </xf>
    <xf numFmtId="181" fontId="0" fillId="0" borderId="15" xfId="1" applyNumberFormat="1" applyFont="1" applyBorder="1">
      <alignment vertical="center"/>
    </xf>
    <xf numFmtId="181" fontId="0" fillId="0" borderId="16" xfId="1" applyNumberFormat="1" applyFont="1" applyBorder="1">
      <alignment vertical="center"/>
    </xf>
    <xf numFmtId="181" fontId="0" fillId="0" borderId="9" xfId="1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14" fontId="0" fillId="0" borderId="27" xfId="0" applyNumberFormat="1" applyBorder="1">
      <alignment vertical="center"/>
    </xf>
    <xf numFmtId="14" fontId="0" fillId="0" borderId="28" xfId="0" applyNumberForma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182" fontId="0" fillId="0" borderId="31" xfId="2" applyNumberFormat="1" applyFont="1" applyBorder="1" applyAlignment="1">
      <alignment horizontal="right" vertical="center"/>
    </xf>
    <xf numFmtId="182" fontId="0" fillId="0" borderId="32" xfId="2" applyNumberFormat="1" applyFont="1" applyBorder="1" applyAlignment="1">
      <alignment horizontal="right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showGridLine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27" sqref="L27"/>
    </sheetView>
  </sheetViews>
  <sheetFormatPr defaultRowHeight="14.25" x14ac:dyDescent="0.25"/>
  <cols>
    <col min="2" max="2" width="27.5" customWidth="1"/>
    <col min="3" max="13" width="10.5" customWidth="1"/>
  </cols>
  <sheetData>
    <row r="1" spans="2:13" ht="15" thickBot="1" x14ac:dyDescent="0.3"/>
    <row r="2" spans="2:13" x14ac:dyDescent="0.25">
      <c r="B2" s="84" t="s">
        <v>94</v>
      </c>
      <c r="C2" s="2">
        <v>44152</v>
      </c>
      <c r="D2" s="2">
        <v>44153</v>
      </c>
      <c r="E2" s="2">
        <v>44154</v>
      </c>
      <c r="F2" s="16">
        <v>44155</v>
      </c>
      <c r="G2" s="47">
        <v>44156</v>
      </c>
      <c r="H2" s="48">
        <v>44157</v>
      </c>
      <c r="I2" s="31">
        <v>44158</v>
      </c>
      <c r="J2" s="2">
        <v>44159</v>
      </c>
      <c r="K2" s="2">
        <v>44160</v>
      </c>
      <c r="L2" s="2">
        <v>44161</v>
      </c>
      <c r="M2" s="2">
        <v>44162</v>
      </c>
    </row>
    <row r="3" spans="2:13" x14ac:dyDescent="0.25">
      <c r="B3" s="84" t="s">
        <v>0</v>
      </c>
      <c r="C3" s="88" t="str">
        <f>TEXT(C2,"aaa")</f>
        <v>火</v>
      </c>
      <c r="D3" s="88" t="str">
        <f t="shared" ref="D3:M3" si="0">TEXT(D2,"aaa")</f>
        <v>水</v>
      </c>
      <c r="E3" s="88" t="str">
        <f t="shared" si="0"/>
        <v>木</v>
      </c>
      <c r="F3" s="89" t="str">
        <f t="shared" si="0"/>
        <v>金</v>
      </c>
      <c r="G3" s="94" t="str">
        <f t="shared" si="0"/>
        <v>土</v>
      </c>
      <c r="H3" s="91" t="str">
        <f t="shared" si="0"/>
        <v>日</v>
      </c>
      <c r="I3" s="92" t="s">
        <v>95</v>
      </c>
      <c r="J3" s="88" t="str">
        <f t="shared" si="0"/>
        <v>火</v>
      </c>
      <c r="K3" s="88" t="str">
        <f t="shared" si="0"/>
        <v>水</v>
      </c>
      <c r="L3" s="88" t="str">
        <f t="shared" si="0"/>
        <v>木</v>
      </c>
      <c r="M3" s="88" t="str">
        <f t="shared" si="0"/>
        <v>金</v>
      </c>
    </row>
    <row r="4" spans="2:13" x14ac:dyDescent="0.25">
      <c r="B4" s="84" t="s">
        <v>1</v>
      </c>
      <c r="C4" s="79">
        <v>0</v>
      </c>
      <c r="D4" s="79">
        <v>0</v>
      </c>
      <c r="E4" s="79">
        <v>0</v>
      </c>
      <c r="F4" s="80">
        <v>2.5</v>
      </c>
      <c r="G4" s="81">
        <v>0</v>
      </c>
      <c r="H4" s="82">
        <v>1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</row>
    <row r="5" spans="2:13" x14ac:dyDescent="0.25">
      <c r="G5" s="100"/>
      <c r="H5" s="101"/>
    </row>
    <row r="6" spans="2:13" x14ac:dyDescent="0.25">
      <c r="B6" s="84" t="s">
        <v>94</v>
      </c>
      <c r="C6" s="2">
        <v>43788</v>
      </c>
      <c r="D6" s="2">
        <f>C6+1</f>
        <v>43789</v>
      </c>
      <c r="E6" s="2">
        <f t="shared" ref="E6:M6" si="1">D6+1</f>
        <v>43790</v>
      </c>
      <c r="F6" s="16">
        <f t="shared" si="1"/>
        <v>43791</v>
      </c>
      <c r="G6" s="98">
        <f t="shared" si="1"/>
        <v>43792</v>
      </c>
      <c r="H6" s="99">
        <f t="shared" si="1"/>
        <v>43793</v>
      </c>
      <c r="I6" s="31">
        <f t="shared" si="1"/>
        <v>43794</v>
      </c>
      <c r="J6" s="2">
        <f t="shared" si="1"/>
        <v>43795</v>
      </c>
      <c r="K6" s="2">
        <f t="shared" si="1"/>
        <v>43796</v>
      </c>
      <c r="L6" s="2">
        <f t="shared" si="1"/>
        <v>43797</v>
      </c>
      <c r="M6" s="2">
        <f t="shared" si="1"/>
        <v>43798</v>
      </c>
    </row>
    <row r="7" spans="2:13" x14ac:dyDescent="0.25">
      <c r="B7" s="84" t="s">
        <v>0</v>
      </c>
      <c r="C7" s="88" t="str">
        <f>TEXT(C6,"aaa")</f>
        <v>火</v>
      </c>
      <c r="D7" s="88" t="str">
        <f t="shared" ref="D7:M7" si="2">TEXT(D6,"aaa")</f>
        <v>水</v>
      </c>
      <c r="E7" s="88" t="str">
        <f t="shared" si="2"/>
        <v>木</v>
      </c>
      <c r="F7" s="89" t="str">
        <f t="shared" si="2"/>
        <v>金</v>
      </c>
      <c r="G7" s="93" t="s">
        <v>95</v>
      </c>
      <c r="H7" s="91" t="str">
        <f t="shared" si="2"/>
        <v>日</v>
      </c>
      <c r="I7" s="90" t="str">
        <f t="shared" si="2"/>
        <v>月</v>
      </c>
      <c r="J7" s="88" t="str">
        <f t="shared" si="2"/>
        <v>火</v>
      </c>
      <c r="K7" s="88" t="str">
        <f t="shared" si="2"/>
        <v>水</v>
      </c>
      <c r="L7" s="88" t="str">
        <f t="shared" si="2"/>
        <v>木</v>
      </c>
      <c r="M7" s="88" t="str">
        <f t="shared" si="2"/>
        <v>金</v>
      </c>
    </row>
    <row r="8" spans="2:13" x14ac:dyDescent="0.25">
      <c r="B8" s="84" t="s">
        <v>1</v>
      </c>
      <c r="C8" s="79">
        <v>0</v>
      </c>
      <c r="D8" s="79">
        <v>0</v>
      </c>
      <c r="E8" s="79">
        <v>0</v>
      </c>
      <c r="F8" s="80">
        <v>0</v>
      </c>
      <c r="G8" s="81">
        <v>0</v>
      </c>
      <c r="H8" s="82">
        <v>0</v>
      </c>
      <c r="I8" s="83">
        <v>0</v>
      </c>
      <c r="J8" s="83">
        <v>0</v>
      </c>
      <c r="K8" s="83">
        <v>0</v>
      </c>
      <c r="L8" s="83">
        <v>2.5</v>
      </c>
      <c r="M8" s="83">
        <v>0</v>
      </c>
    </row>
    <row r="9" spans="2:13" x14ac:dyDescent="0.25">
      <c r="G9" s="51"/>
      <c r="H9" s="52"/>
    </row>
    <row r="10" spans="2:13" x14ac:dyDescent="0.25">
      <c r="B10" s="95" t="s">
        <v>46</v>
      </c>
      <c r="G10" s="51"/>
      <c r="H10" s="52"/>
    </row>
    <row r="11" spans="2:13" x14ac:dyDescent="0.25">
      <c r="B11" s="85" t="s">
        <v>47</v>
      </c>
      <c r="C11" s="13" t="s">
        <v>48</v>
      </c>
      <c r="D11" s="13" t="s">
        <v>93</v>
      </c>
      <c r="E11" s="13" t="s">
        <v>49</v>
      </c>
      <c r="F11" s="28" t="s">
        <v>50</v>
      </c>
      <c r="G11" s="73" t="s">
        <v>51</v>
      </c>
      <c r="H11" s="74" t="s">
        <v>52</v>
      </c>
      <c r="I11" s="44">
        <v>0.26700000000000002</v>
      </c>
    </row>
    <row r="12" spans="2:13" x14ac:dyDescent="0.25">
      <c r="B12" s="86" t="s">
        <v>53</v>
      </c>
      <c r="C12" s="14" t="s">
        <v>54</v>
      </c>
      <c r="D12" s="14">
        <v>0.08</v>
      </c>
      <c r="E12" s="14">
        <v>5.0000000000000001E-3</v>
      </c>
      <c r="F12" s="29" t="s">
        <v>55</v>
      </c>
      <c r="G12" s="75" t="s">
        <v>56</v>
      </c>
      <c r="H12" s="76">
        <v>0.502</v>
      </c>
      <c r="I12" s="45">
        <v>0.60899999999999999</v>
      </c>
    </row>
    <row r="13" spans="2:13" x14ac:dyDescent="0.25">
      <c r="B13" s="86" t="s">
        <v>57</v>
      </c>
      <c r="C13" s="14" t="s">
        <v>58</v>
      </c>
      <c r="D13" s="14">
        <v>0.20100000000000001</v>
      </c>
      <c r="E13" s="14" t="s">
        <v>59</v>
      </c>
      <c r="F13" s="29">
        <v>6.0000000000000001E-3</v>
      </c>
      <c r="G13" s="75" t="s">
        <v>60</v>
      </c>
      <c r="H13" s="76">
        <v>0.121</v>
      </c>
      <c r="I13" s="45" t="s">
        <v>61</v>
      </c>
    </row>
    <row r="14" spans="2:13" x14ac:dyDescent="0.25">
      <c r="B14" s="87" t="s">
        <v>62</v>
      </c>
      <c r="C14" s="15">
        <v>0.13600000000000001</v>
      </c>
      <c r="D14" s="15">
        <v>0.33400000000000002</v>
      </c>
      <c r="E14" s="15" t="s">
        <v>63</v>
      </c>
      <c r="F14" s="30" t="s">
        <v>64</v>
      </c>
      <c r="G14" s="77" t="s">
        <v>65</v>
      </c>
      <c r="H14" s="78">
        <v>0.49199999999999999</v>
      </c>
      <c r="I14" s="46" t="s">
        <v>66</v>
      </c>
    </row>
    <row r="15" spans="2:13" x14ac:dyDescent="0.25">
      <c r="G15" s="51"/>
      <c r="H15" s="52"/>
    </row>
    <row r="16" spans="2:13" x14ac:dyDescent="0.25">
      <c r="B16" s="95" t="s">
        <v>67</v>
      </c>
      <c r="G16" s="51"/>
      <c r="H16" s="52"/>
    </row>
    <row r="17" spans="2:9" x14ac:dyDescent="0.25">
      <c r="B17" s="85" t="s">
        <v>47</v>
      </c>
      <c r="C17" s="13" t="s">
        <v>68</v>
      </c>
      <c r="D17" s="13" t="s">
        <v>69</v>
      </c>
      <c r="E17" s="13" t="s">
        <v>70</v>
      </c>
      <c r="F17" s="28" t="s">
        <v>71</v>
      </c>
      <c r="G17" s="73" t="s">
        <v>72</v>
      </c>
      <c r="H17" s="74" t="s">
        <v>73</v>
      </c>
      <c r="I17" s="44">
        <v>1.2999999999999999E-2</v>
      </c>
    </row>
    <row r="18" spans="2:9" x14ac:dyDescent="0.25">
      <c r="B18" s="86" t="s">
        <v>53</v>
      </c>
      <c r="C18" s="14" t="s">
        <v>74</v>
      </c>
      <c r="D18" s="14" t="s">
        <v>75</v>
      </c>
      <c r="E18" s="14" t="s">
        <v>76</v>
      </c>
      <c r="F18" s="29" t="s">
        <v>77</v>
      </c>
      <c r="G18" s="75" t="s">
        <v>78</v>
      </c>
      <c r="H18" s="76">
        <v>0.20200000000000001</v>
      </c>
      <c r="I18" s="45">
        <v>0.28699999999999998</v>
      </c>
    </row>
    <row r="19" spans="2:9" x14ac:dyDescent="0.25">
      <c r="B19" s="86" t="s">
        <v>57</v>
      </c>
      <c r="C19" s="14" t="s">
        <v>79</v>
      </c>
      <c r="D19" s="14" t="s">
        <v>80</v>
      </c>
      <c r="E19" s="14" t="s">
        <v>81</v>
      </c>
      <c r="F19" s="29" t="s">
        <v>82</v>
      </c>
      <c r="G19" s="75" t="s">
        <v>83</v>
      </c>
      <c r="H19" s="76" t="s">
        <v>84</v>
      </c>
      <c r="I19" s="45" t="s">
        <v>85</v>
      </c>
    </row>
    <row r="20" spans="2:9" x14ac:dyDescent="0.25">
      <c r="B20" s="87" t="s">
        <v>62</v>
      </c>
      <c r="C20" s="15" t="s">
        <v>86</v>
      </c>
      <c r="D20" s="15">
        <v>6.7000000000000004E-2</v>
      </c>
      <c r="E20" s="15" t="s">
        <v>87</v>
      </c>
      <c r="F20" s="30" t="s">
        <v>88</v>
      </c>
      <c r="G20" s="102" t="s">
        <v>89</v>
      </c>
      <c r="H20" s="103">
        <v>0.193</v>
      </c>
      <c r="I20" s="46" t="s">
        <v>90</v>
      </c>
    </row>
    <row r="21" spans="2:9" x14ac:dyDescent="0.25">
      <c r="B21" t="s">
        <v>91</v>
      </c>
      <c r="G21" s="104"/>
      <c r="H21" s="105"/>
    </row>
    <row r="22" spans="2:9" x14ac:dyDescent="0.25">
      <c r="B22" t="s">
        <v>92</v>
      </c>
      <c r="G22" s="51"/>
      <c r="H22" s="52"/>
    </row>
    <row r="23" spans="2:9" x14ac:dyDescent="0.25">
      <c r="G23" s="51"/>
      <c r="H23" s="52"/>
    </row>
    <row r="24" spans="2:9" x14ac:dyDescent="0.25">
      <c r="B24" s="95" t="s">
        <v>26</v>
      </c>
      <c r="G24" s="51"/>
      <c r="H24" s="52"/>
    </row>
    <row r="25" spans="2:9" x14ac:dyDescent="0.25">
      <c r="B25" s="85" t="s">
        <v>27</v>
      </c>
      <c r="C25" s="9">
        <v>2304</v>
      </c>
      <c r="D25" s="9">
        <v>2394</v>
      </c>
      <c r="E25" s="9">
        <v>2175</v>
      </c>
      <c r="F25" s="24">
        <v>2434</v>
      </c>
      <c r="G25" s="65">
        <v>2965</v>
      </c>
      <c r="H25" s="66">
        <v>2453</v>
      </c>
      <c r="I25" s="40">
        <v>2740</v>
      </c>
    </row>
    <row r="26" spans="2:9" x14ac:dyDescent="0.25">
      <c r="B26" s="87" t="s">
        <v>28</v>
      </c>
      <c r="C26" s="10" t="s">
        <v>29</v>
      </c>
      <c r="D26" s="10" t="s">
        <v>30</v>
      </c>
      <c r="E26" s="10" t="s">
        <v>31</v>
      </c>
      <c r="F26" s="25" t="s">
        <v>32</v>
      </c>
      <c r="G26" s="67" t="s">
        <v>33</v>
      </c>
      <c r="H26" s="68" t="s">
        <v>34</v>
      </c>
      <c r="I26" s="41" t="s">
        <v>35</v>
      </c>
    </row>
    <row r="27" spans="2:9" x14ac:dyDescent="0.25">
      <c r="B27" s="85" t="s">
        <v>36</v>
      </c>
      <c r="C27" s="11">
        <v>1.2999999999999999E-2</v>
      </c>
      <c r="D27" s="11">
        <v>0.02</v>
      </c>
      <c r="E27" s="11">
        <v>1.9E-2</v>
      </c>
      <c r="F27" s="26">
        <v>1.4E-2</v>
      </c>
      <c r="G27" s="69">
        <v>0.06</v>
      </c>
      <c r="H27" s="70">
        <v>5.1999999999999998E-2</v>
      </c>
      <c r="I27" s="42">
        <v>2.8000000000000001E-2</v>
      </c>
    </row>
    <row r="28" spans="2:9" x14ac:dyDescent="0.25">
      <c r="B28" s="87" t="s">
        <v>37</v>
      </c>
      <c r="C28" s="12">
        <v>2273</v>
      </c>
      <c r="D28" s="12">
        <v>2346</v>
      </c>
      <c r="E28" s="12">
        <v>2133</v>
      </c>
      <c r="F28" s="27">
        <v>2400</v>
      </c>
      <c r="G28" s="71">
        <v>2786</v>
      </c>
      <c r="H28" s="72">
        <v>2325</v>
      </c>
      <c r="I28" s="43">
        <v>2663</v>
      </c>
    </row>
    <row r="29" spans="2:9" x14ac:dyDescent="0.25">
      <c r="B29" s="84" t="s">
        <v>38</v>
      </c>
      <c r="C29" s="4" t="s">
        <v>39</v>
      </c>
      <c r="D29" s="4" t="s">
        <v>40</v>
      </c>
      <c r="E29" s="4" t="s">
        <v>41</v>
      </c>
      <c r="F29" s="23" t="s">
        <v>42</v>
      </c>
      <c r="G29" s="63" t="s">
        <v>43</v>
      </c>
      <c r="H29" s="64" t="s">
        <v>44</v>
      </c>
      <c r="I29" s="38" t="s">
        <v>45</v>
      </c>
    </row>
    <row r="30" spans="2:9" x14ac:dyDescent="0.25">
      <c r="G30" s="51"/>
      <c r="H30" s="52"/>
    </row>
    <row r="31" spans="2:9" x14ac:dyDescent="0.25">
      <c r="B31" s="95" t="s">
        <v>2</v>
      </c>
      <c r="G31" s="51"/>
      <c r="H31" s="52"/>
    </row>
    <row r="32" spans="2:9" x14ac:dyDescent="0.25">
      <c r="B32" s="84" t="s">
        <v>3</v>
      </c>
      <c r="C32" s="1">
        <v>367</v>
      </c>
      <c r="D32" s="1">
        <v>418</v>
      </c>
      <c r="E32" s="1">
        <v>478</v>
      </c>
      <c r="F32" s="17">
        <v>323</v>
      </c>
      <c r="G32" s="53">
        <v>1145</v>
      </c>
      <c r="H32" s="54">
        <v>1177</v>
      </c>
      <c r="I32" s="32">
        <v>947</v>
      </c>
    </row>
    <row r="33" spans="2:13" x14ac:dyDescent="0.25">
      <c r="B33" s="85" t="s">
        <v>4</v>
      </c>
      <c r="C33" s="5">
        <v>224</v>
      </c>
      <c r="D33" s="5">
        <v>262</v>
      </c>
      <c r="E33" s="5">
        <v>267</v>
      </c>
      <c r="F33" s="18">
        <v>174</v>
      </c>
      <c r="G33" s="55">
        <v>376</v>
      </c>
      <c r="H33" s="56">
        <v>317</v>
      </c>
      <c r="I33" s="33">
        <v>394</v>
      </c>
    </row>
    <row r="34" spans="2:13" x14ac:dyDescent="0.25">
      <c r="B34" s="86" t="s">
        <v>5</v>
      </c>
      <c r="C34" s="6">
        <v>143</v>
      </c>
      <c r="D34" s="6">
        <v>156</v>
      </c>
      <c r="E34" s="6">
        <v>211</v>
      </c>
      <c r="F34" s="19">
        <v>149</v>
      </c>
      <c r="G34" s="57">
        <v>769</v>
      </c>
      <c r="H34" s="58">
        <v>860</v>
      </c>
      <c r="I34" s="34">
        <v>553</v>
      </c>
    </row>
    <row r="35" spans="2:13" x14ac:dyDescent="0.25">
      <c r="B35" s="87" t="s">
        <v>6</v>
      </c>
      <c r="C35" s="7">
        <v>0.39</v>
      </c>
      <c r="D35" s="7">
        <v>0.373</v>
      </c>
      <c r="E35" s="7">
        <v>0.441</v>
      </c>
      <c r="F35" s="20">
        <v>0.46100000000000002</v>
      </c>
      <c r="G35" s="59">
        <v>0.67200000000000004</v>
      </c>
      <c r="H35" s="60">
        <v>0.73099999999999998</v>
      </c>
      <c r="I35" s="35">
        <v>0.58399999999999996</v>
      </c>
    </row>
    <row r="36" spans="2:13" x14ac:dyDescent="0.25">
      <c r="B36" s="85" t="s">
        <v>7</v>
      </c>
      <c r="C36" s="5">
        <v>980</v>
      </c>
      <c r="D36" s="5">
        <v>980</v>
      </c>
      <c r="E36" s="5">
        <v>980</v>
      </c>
      <c r="F36" s="18">
        <v>980</v>
      </c>
      <c r="G36" s="55">
        <v>980</v>
      </c>
      <c r="H36" s="56">
        <v>980</v>
      </c>
      <c r="I36" s="33">
        <v>980</v>
      </c>
    </row>
    <row r="37" spans="2:13" x14ac:dyDescent="0.25">
      <c r="B37" s="87" t="s">
        <v>8</v>
      </c>
      <c r="C37" s="8">
        <v>0.14599999999999999</v>
      </c>
      <c r="D37" s="8">
        <v>0.159</v>
      </c>
      <c r="E37" s="8">
        <v>0.215</v>
      </c>
      <c r="F37" s="21">
        <v>0.152</v>
      </c>
      <c r="G37" s="61">
        <v>0.78500000000000003</v>
      </c>
      <c r="H37" s="62">
        <v>0.878</v>
      </c>
      <c r="I37" s="36">
        <v>0.56399999999999995</v>
      </c>
    </row>
    <row r="38" spans="2:13" x14ac:dyDescent="0.25">
      <c r="G38" s="51"/>
      <c r="H38" s="52"/>
    </row>
    <row r="39" spans="2:13" x14ac:dyDescent="0.25">
      <c r="B39" s="84" t="s">
        <v>9</v>
      </c>
      <c r="C39" s="1">
        <v>810</v>
      </c>
      <c r="D39" s="1">
        <v>942</v>
      </c>
      <c r="E39" s="3">
        <v>1042</v>
      </c>
      <c r="F39" s="22">
        <v>1116</v>
      </c>
      <c r="G39" s="53">
        <v>2397</v>
      </c>
      <c r="H39" s="54">
        <v>1951</v>
      </c>
      <c r="I39" s="37">
        <v>1308</v>
      </c>
    </row>
    <row r="40" spans="2:13" x14ac:dyDescent="0.25">
      <c r="B40" s="84" t="s">
        <v>10</v>
      </c>
      <c r="C40" s="4" t="s">
        <v>11</v>
      </c>
      <c r="D40" s="4" t="s">
        <v>12</v>
      </c>
      <c r="E40" s="4" t="s">
        <v>13</v>
      </c>
      <c r="F40" s="23" t="s">
        <v>14</v>
      </c>
      <c r="G40" s="63" t="s">
        <v>15</v>
      </c>
      <c r="H40" s="64" t="s">
        <v>16</v>
      </c>
      <c r="I40" s="38" t="s">
        <v>17</v>
      </c>
    </row>
    <row r="41" spans="2:13" x14ac:dyDescent="0.25">
      <c r="G41" s="51"/>
      <c r="H41" s="52"/>
    </row>
    <row r="42" spans="2:13" x14ac:dyDescent="0.25">
      <c r="B42" s="95" t="s">
        <v>18</v>
      </c>
      <c r="G42" s="51"/>
      <c r="H42" s="52"/>
    </row>
    <row r="43" spans="2:13" x14ac:dyDescent="0.25">
      <c r="B43" s="84" t="s">
        <v>19</v>
      </c>
      <c r="G43" s="49">
        <v>241</v>
      </c>
      <c r="H43" s="50">
        <v>381</v>
      </c>
      <c r="I43" s="32">
        <v>295</v>
      </c>
      <c r="J43" s="1">
        <v>153</v>
      </c>
      <c r="K43" s="1">
        <v>185</v>
      </c>
      <c r="L43" s="1">
        <v>155</v>
      </c>
      <c r="M43" s="1">
        <v>169</v>
      </c>
    </row>
    <row r="44" spans="2:13" x14ac:dyDescent="0.25">
      <c r="B44" s="85" t="s">
        <v>4</v>
      </c>
      <c r="G44" s="55">
        <v>0</v>
      </c>
      <c r="H44" s="56">
        <v>0</v>
      </c>
      <c r="I44" s="33">
        <v>61</v>
      </c>
      <c r="J44" s="5">
        <v>52</v>
      </c>
      <c r="K44" s="5">
        <v>41</v>
      </c>
      <c r="L44" s="5">
        <v>61</v>
      </c>
      <c r="M44" s="5">
        <v>49</v>
      </c>
    </row>
    <row r="45" spans="2:13" x14ac:dyDescent="0.25">
      <c r="B45" s="86" t="s">
        <v>5</v>
      </c>
      <c r="G45" s="57">
        <v>251</v>
      </c>
      <c r="H45" s="58">
        <v>403</v>
      </c>
      <c r="I45" s="34">
        <v>234</v>
      </c>
      <c r="J45" s="6">
        <v>101</v>
      </c>
      <c r="K45" s="6">
        <v>144</v>
      </c>
      <c r="L45" s="6">
        <v>94</v>
      </c>
      <c r="M45" s="6">
        <v>120</v>
      </c>
    </row>
    <row r="46" spans="2:13" x14ac:dyDescent="0.25">
      <c r="B46" s="87" t="s">
        <v>6</v>
      </c>
      <c r="G46" s="59">
        <v>1.0409999999999999</v>
      </c>
      <c r="H46" s="60">
        <v>1.0580000000000001</v>
      </c>
      <c r="I46" s="35">
        <v>0.79300000000000004</v>
      </c>
      <c r="J46" s="7">
        <v>0.66</v>
      </c>
      <c r="K46" s="7">
        <v>0.77800000000000002</v>
      </c>
      <c r="L46" s="7">
        <v>0.60599999999999998</v>
      </c>
      <c r="M46" s="7">
        <v>0.71</v>
      </c>
    </row>
    <row r="47" spans="2:13" x14ac:dyDescent="0.25">
      <c r="B47" s="85" t="s">
        <v>7</v>
      </c>
      <c r="G47" s="55">
        <v>700</v>
      </c>
      <c r="H47" s="56">
        <v>700</v>
      </c>
      <c r="I47" s="33">
        <v>700</v>
      </c>
      <c r="J47" s="5">
        <v>700</v>
      </c>
      <c r="K47" s="5">
        <v>700</v>
      </c>
      <c r="L47" s="5">
        <v>700</v>
      </c>
      <c r="M47" s="5">
        <v>700</v>
      </c>
    </row>
    <row r="48" spans="2:13" x14ac:dyDescent="0.25">
      <c r="B48" s="87" t="s">
        <v>8</v>
      </c>
      <c r="G48" s="59">
        <v>0.35899999999999999</v>
      </c>
      <c r="H48" s="60">
        <v>0.57599999999999996</v>
      </c>
      <c r="I48" s="35">
        <v>0.33400000000000002</v>
      </c>
      <c r="J48" s="7">
        <v>0.14399999999999999</v>
      </c>
      <c r="K48" s="7">
        <v>0.20599999999999999</v>
      </c>
      <c r="L48" s="7">
        <v>0.13400000000000001</v>
      </c>
      <c r="M48" s="7">
        <v>0.17100000000000001</v>
      </c>
    </row>
    <row r="49" spans="2:13" x14ac:dyDescent="0.25">
      <c r="G49" s="51"/>
      <c r="H49" s="52"/>
    </row>
    <row r="50" spans="2:13" x14ac:dyDescent="0.25">
      <c r="B50" s="84" t="s">
        <v>9</v>
      </c>
      <c r="G50" s="49">
        <v>510</v>
      </c>
      <c r="H50" s="50">
        <v>423</v>
      </c>
      <c r="I50" s="32">
        <v>225</v>
      </c>
      <c r="J50" s="1">
        <v>361</v>
      </c>
      <c r="K50" s="1">
        <v>395</v>
      </c>
      <c r="L50" s="1">
        <v>305</v>
      </c>
      <c r="M50" s="1">
        <v>468</v>
      </c>
    </row>
    <row r="51" spans="2:13" ht="15" thickBot="1" x14ac:dyDescent="0.3">
      <c r="B51" s="84" t="s">
        <v>10</v>
      </c>
      <c r="G51" s="96" t="s">
        <v>20</v>
      </c>
      <c r="H51" s="97" t="s">
        <v>21</v>
      </c>
      <c r="I51" s="39">
        <v>0.311</v>
      </c>
      <c r="J51" s="4" t="s">
        <v>22</v>
      </c>
      <c r="K51" s="4" t="s">
        <v>23</v>
      </c>
      <c r="L51" s="4" t="s">
        <v>24</v>
      </c>
      <c r="M51" s="4" t="s">
        <v>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京都市観光協会　堀江</dc:creator>
  <cp:lastModifiedBy>京都市観光協会　堀江</cp:lastModifiedBy>
  <dcterms:created xsi:type="dcterms:W3CDTF">2020-11-30T00:31:52Z</dcterms:created>
  <dcterms:modified xsi:type="dcterms:W3CDTF">2020-11-30T00:41:39Z</dcterms:modified>
</cp:coreProperties>
</file>